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CUENTA PUBLICA DIF 2024\DIGITAL\"/>
    </mc:Choice>
  </mc:AlternateContent>
  <xr:revisionPtr revIDLastSave="0" documentId="13_ncr:1_{659E614C-B2EF-4569-B2CD-19EBC112F8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<sst xmlns="http://schemas.openxmlformats.org/spreadsheetml/2006/main" count="56" uniqueCount="56">
  <si>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</si>
  <si>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</si>
  <si>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</si>
  <si>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</si>
  <si>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</si>
  <si>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</si>
  <si>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</si>
  <si>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</si>
  <si>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</si>
  <si>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</si>
  <si>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</si>
  <si>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</si>
  <si>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</si>
  <si>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</si>
  <si>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</si>
  <si>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</si>
  <si>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</si>
  <si>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</si>
  <si>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</si>
  <si>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</si>
  <si>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</si>
  <si>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</si>
  <si>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</si>
  <si>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</si>
  <si>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</si>
  <si>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</si>
  <si>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</si>
  <si>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</si>
  <si>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</si>
  <si>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</si>
  <si>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</si>
  <si>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</si>
  <si>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</si>
  <si>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</si>
  <si>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</si>
  <si>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</si>
  <si>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</si>
  <si>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</si>
  <si>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</si>
  <si>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</si>
  <si>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</si>
  <si>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</si>
  <si>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</si>
  <si>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</si>
  <si>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</si>
  <si>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</si>
  <si>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</si>
  <si>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</si>
  <si>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</si>
  <si>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</si>
  <si>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</si>
  <si>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</si>
  <si>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</si>
  <si>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</si>
  <si>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</si>
  <si>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Actividades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</si>
</sst>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1162050</xdr:colOff>
      <xdr:row>71</xdr:row>
      <xdr:rowOff>76200</xdr:rowOff>
    </xdr:from>
    <xdr:to>
      <xdr:col>1</xdr:col>
      <xdr:colOff>1228725</xdr:colOff>
      <xdr:row>79</xdr:row>
      <xdr:rowOff>133350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C3BED07-83AA-4C0F-93DD-2ADA55F97B20}"/>
            </a:ext>
          </a:extLst>
        </xdr:cNvPr>
        <xdr:cNvSpPr txBox="1"/>
      </xdr:nvSpPr>
      <xdr:spPr>
        <a:xfrm>
          <a:off x="1162050" y="11096625"/>
          <a:ext cx="5829300" cy="1200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</a:p>
        <a:p>
          <a:r>
            <a:rPr lang="es-MX" sz="1100"/>
            <a:t>                           Autorizo                                                                                       Elaboro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40" zoomScaleNormal="100" workbookViewId="0">
      <selection sqref="A1:C77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1096995.1200000001</v>
      </c>
      <c r="C4" s="14">
        <f>SUM(C5:C11)</f>
        <v>859870.58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2941.62</v>
      </c>
      <c r="C9" s="15">
        <v>664.58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1094053.5</v>
      </c>
      <c r="C11" s="15">
        <v>859206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17433369.399999999</v>
      </c>
      <c r="C13" s="14">
        <f>SUM(C14:C15)</f>
        <v>17886203.84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17433369.399999999</v>
      </c>
      <c r="C15" s="15">
        <v>17886203.84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72146.490000000005</v>
      </c>
      <c r="C17" s="14">
        <f>SUM(C18:C22)</f>
        <v>60643.34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72146.490000000005</v>
      </c>
      <c r="C22" s="15">
        <v>60643.34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18602511.009999998</v>
      </c>
      <c r="C24" s="16">
        <f>SUM(C4+C13+C17)</f>
        <v>18806717.759999998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15559056.32</v>
      </c>
      <c r="C27" s="14">
        <f>SUM(C28:C30)</f>
        <v>15082432.98</v>
      </c>
      <c r="D27" s="2"/>
    </row>
    <row r="28" spans="1:5" ht="11.25" customHeight="1" x14ac:dyDescent="0.2">
      <c r="A28" s="8" t="s">
        <v>36</v>
      </c>
      <c r="B28" s="15">
        <v>13265422.970000001</v>
      </c>
      <c r="C28" s="15">
        <v>13262988.880000001</v>
      </c>
      <c r="D28" s="4">
        <v>5110</v>
      </c>
    </row>
    <row r="29" spans="1:5" ht="11.25" customHeight="1" x14ac:dyDescent="0.2">
      <c r="A29" s="8" t="s">
        <v>16</v>
      </c>
      <c r="B29" s="15">
        <v>609652.93999999994</v>
      </c>
      <c r="C29" s="15">
        <v>556201.06999999995</v>
      </c>
      <c r="D29" s="4">
        <v>5120</v>
      </c>
    </row>
    <row r="30" spans="1:5" ht="11.25" customHeight="1" x14ac:dyDescent="0.2">
      <c r="A30" s="8" t="s">
        <v>17</v>
      </c>
      <c r="B30" s="15">
        <v>1683980.41</v>
      </c>
      <c r="C30" s="15">
        <v>1263243.03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2469332.25</v>
      </c>
      <c r="C32" s="14">
        <f>SUM(C33:C41)</f>
        <v>3283990.29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2390920.25</v>
      </c>
      <c r="C36" s="15">
        <v>3205578.29</v>
      </c>
      <c r="D36" s="4">
        <v>5240</v>
      </c>
    </row>
    <row r="37" spans="1:4" ht="11.25" customHeight="1" x14ac:dyDescent="0.2">
      <c r="A37" s="8" t="s">
        <v>22</v>
      </c>
      <c r="B37" s="15">
        <v>78412</v>
      </c>
      <c r="C37" s="15">
        <v>78412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355012.11</v>
      </c>
      <c r="C55" s="14">
        <f>SUM(C56:C59)</f>
        <v>381592.78</v>
      </c>
      <c r="D55" s="2"/>
    </row>
    <row r="56" spans="1:5" ht="11.25" customHeight="1" x14ac:dyDescent="0.2">
      <c r="A56" s="8" t="s">
        <v>31</v>
      </c>
      <c r="B56" s="15">
        <v>355012.11</v>
      </c>
      <c r="C56" s="15">
        <v>381592.78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18383400.68</v>
      </c>
      <c r="C64" s="16">
        <f>C61+C55+C48+C43+C32+C27</f>
        <v>18748016.050000001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219110.32999999821</v>
      </c>
      <c r="C66" s="14">
        <f>C24-C64</f>
        <v>58701.709999997169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2025-02-24T15:26:07Z</cp:lastPrinted>
  <dcterms:created xsi:type="dcterms:W3CDTF">2012-12-11T20:29:16Z</dcterms:created>
  <dcterms:modified xsi:type="dcterms:W3CDTF">2025-02-24T15:26:22Z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